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50c144e9d4bb827/Ablage/Gemeinde/Energiegemeinschaft/"/>
    </mc:Choice>
  </mc:AlternateContent>
  <xr:revisionPtr revIDLastSave="147" documentId="8_{AD80E85E-99A5-4182-B8C2-C029572432DD}" xr6:coauthVersionLast="47" xr6:coauthVersionMax="47" xr10:uidLastSave="{2F7CE3E6-1FE7-4E62-AD91-5F3D2861F52C}"/>
  <bookViews>
    <workbookView xWindow="-28920" yWindow="-120" windowWidth="29040" windowHeight="15720" activeTab="2" xr2:uid="{94A1A73E-6651-4040-9538-3070469638F8}"/>
  </bookViews>
  <sheets>
    <sheet name="Berechnungshilfe" sheetId="4" r:id="rId1"/>
    <sheet name="Muster" sheetId="2" r:id="rId2"/>
    <sheet name="Berechnungsvorlag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D14" i="3" s="1"/>
  <c r="D5" i="3" s="1"/>
  <c r="D19" i="3"/>
  <c r="C19" i="3"/>
  <c r="C17" i="3"/>
  <c r="D17" i="3"/>
  <c r="D8" i="3"/>
  <c r="C16" i="3"/>
  <c r="D16" i="3"/>
  <c r="D7" i="3"/>
  <c r="C15" i="3"/>
  <c r="D15" i="3"/>
  <c r="D6" i="3" s="1"/>
  <c r="B9" i="3"/>
  <c r="B6" i="3"/>
  <c r="D6" i="2"/>
  <c r="D7" i="2"/>
  <c r="D8" i="2"/>
  <c r="B6" i="2"/>
  <c r="B9" i="2"/>
  <c r="C19" i="2"/>
  <c r="D19" i="2"/>
  <c r="C17" i="2"/>
  <c r="D17" i="2"/>
  <c r="C16" i="2"/>
  <c r="D16" i="2"/>
  <c r="C15" i="2"/>
  <c r="D15" i="2"/>
  <c r="C14" i="2"/>
  <c r="D14" i="2"/>
  <c r="D5" i="2"/>
  <c r="D9" i="2"/>
  <c r="D9" i="3" l="1"/>
</calcChain>
</file>

<file path=xl/sharedStrings.xml><?xml version="1.0" encoding="utf-8"?>
<sst xmlns="http://schemas.openxmlformats.org/spreadsheetml/2006/main" count="42" uniqueCount="24">
  <si>
    <t>Berechnung</t>
  </si>
  <si>
    <t>Hauptanbieter - cent pro kWh</t>
  </si>
  <si>
    <t>netto</t>
  </si>
  <si>
    <t>20% Umsatzsteuer</t>
  </si>
  <si>
    <t>brutto</t>
  </si>
  <si>
    <t>cent pro kWh brutto</t>
  </si>
  <si>
    <t>Netznutzung brutto</t>
  </si>
  <si>
    <t>Elektrizitätsabgabe brutto</t>
  </si>
  <si>
    <t>Erneuerbaren Förderbetrag brutto</t>
  </si>
  <si>
    <t>Kosten pro kWh Gesamt (Ohne Fixkosten) brutto</t>
  </si>
  <si>
    <t>Hauptanbieter (EVN, Verbund, etc)</t>
  </si>
  <si>
    <t>Energie- gemeinschaft</t>
  </si>
  <si>
    <t xml:space="preserve">Die Gelb und Rot hinterlegten Felder sind fix und müssen nicht bearbeitet werden. </t>
  </si>
  <si>
    <t>Hauptanbieter - Netznutzung pro kWh</t>
  </si>
  <si>
    <t>Hauptanbieter -  Elektrizitätsabgabe pro kWh</t>
  </si>
  <si>
    <t>Hauptanbieter - Erneuerbaren Förderbetrag pro kWh</t>
  </si>
  <si>
    <t>Energiegemeinschaft -  Netznutzung regional pro kWh</t>
  </si>
  <si>
    <r>
      <t xml:space="preserve">Bitte nur die </t>
    </r>
    <r>
      <rPr>
        <b/>
        <sz val="16"/>
        <color rgb="FFFFC000"/>
        <rFont val="Aptos Narrow"/>
        <family val="2"/>
        <scheme val="minor"/>
      </rPr>
      <t>Orange</t>
    </r>
    <r>
      <rPr>
        <b/>
        <sz val="16"/>
        <color theme="1"/>
        <rFont val="Aptos Narrow"/>
        <family val="2"/>
        <scheme val="minor"/>
      </rPr>
      <t xml:space="preserve"> hinterlegten Felder mit den Daten aus Ihrer Stromabrechnung befüllen!</t>
    </r>
  </si>
  <si>
    <t>Rechnung EZN – Verbrauch 98,72 kWh</t>
  </si>
  <si>
    <t>Rechnung EVN – Verbrauch 360,8 kWh</t>
  </si>
  <si>
    <t>Orange – Abnahme EVN</t>
  </si>
  <si>
    <t>Rot – Abnahme EZN</t>
  </si>
  <si>
    <t xml:space="preserve">Die Orangen Felder müssen anhand der Stromabrechnung befüllt werden. </t>
  </si>
  <si>
    <t>Rechnung EVN – Preis pro kWh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</si>
</sst>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FFC000"/>
      <name val="Aptos Narrow"/>
      <family val="2"/>
      <scheme val="minor"/>
    </font>
    <font>
      <b/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8973"/>
        <bgColor indexed="64"/>
      </patternFill>
    </fill>
    <fill>
      <patternFill patternType="solid">
        <fgColor rgb="FFFFBF6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2" borderId="0" xfId="0" applyFill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3" fillId="0" borderId="1" xfId="0" applyFont="1" applyBorder="1" applyAlignment="1">
      <alignment wrapText="1"/>
    </xf>
    <xf numFmtId="0" fontId="7" fillId="0" borderId="0" xfId="0" applyFont="1"/>
    <xf numFmtId="0" fontId="5" fillId="2" borderId="2" xfId="0" applyFont="1" applyFill="1" applyBorder="1"/>
    <xf numFmtId="0" fontId="6" fillId="0" borderId="3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5" fillId="2" borderId="5" xfId="0" applyFont="1" applyFill="1" applyBorder="1"/>
    <xf numFmtId="0" fontId="0" fillId="0" borderId="4" xfId="0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5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4" borderId="1" xfId="0" applyFont="1" applyFill="1" applyBorder="1"/>
    <xf numFmtId="0" fontId="9" fillId="0" borderId="0" xfId="0" applyFont="1" applyAlignment="1">
      <alignment vertical="center"/>
    </xf>
    <xf numFmtId="0" fontId="0" fillId="4" borderId="0" xfId="0" applyFill="1"/>
    <xf numFmtId="2" fontId="5" fillId="4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5" fillId="2" borderId="2" xfId="0" applyNumberFormat="1" applyFont="1" applyFill="1" applyBorder="1"/>
    <xf numFmtId="2" fontId="5" fillId="2" borderId="5" xfId="0" applyNumberFormat="1" applyFont="1" applyFill="1" applyBorder="1"/>
    <xf numFmtId="2" fontId="5" fillId="5" borderId="1" xfId="0" applyNumberFormat="1" applyFont="1" applyFill="1" applyBorder="1"/>
    <xf numFmtId="2" fontId="5" fillId="5" borderId="2" xfId="0" applyNumberFormat="1" applyFont="1" applyFill="1" applyBorder="1"/>
    <xf numFmtId="2" fontId="5" fillId="5" borderId="5" xfId="0" applyNumberFormat="1" applyFont="1" applyFill="1" applyBorder="1"/>
    <xf numFmtId="2" fontId="5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BF61"/>
      <color rgb="FFF589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171450</xdr:rowOff>
    </xdr:from>
    <xdr:to>
      <xdr:col>8</xdr:col>
      <xdr:colOff>226103</xdr:colOff>
      <xdr:row>29</xdr:row>
      <xdr:rowOff>38100</xdr:rowOff>
    </xdr:to>
    <xdr:pic>
      <xdr:nvPicPr>
        <xdr:cNvPr id="3" name="Grafik 1" descr="Ein Bild, das Text, Screenshot, Schrift, Zahl enthält.&#10;&#10;KI-generierte Inhalte können fehlerhaft sein.">
          <a:extLst>
            <a:ext uri="{FF2B5EF4-FFF2-40B4-BE49-F238E27FC236}">
              <a16:creationId xmlns:a16="http://schemas.microsoft.com/office/drawing/2014/main" id="{24C38D43-052E-1E8E-8A6E-224CF909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"/>
          <a:ext cx="6322103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152400</xdr:rowOff>
    </xdr:from>
    <xdr:to>
      <xdr:col>9</xdr:col>
      <xdr:colOff>153378</xdr:colOff>
      <xdr:row>10</xdr:row>
      <xdr:rowOff>124062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2D43FE4-87AA-58DD-BE29-4C4E526CB2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796"/>
        <a:stretch>
          <a:fillRect/>
        </a:stretch>
      </xdr:blipFill>
      <xdr:spPr>
        <a:xfrm>
          <a:off x="0" y="542925"/>
          <a:ext cx="6582753" cy="149566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</xdr:row>
      <xdr:rowOff>104775</xdr:rowOff>
    </xdr:from>
    <xdr:to>
      <xdr:col>8</xdr:col>
      <xdr:colOff>171450</xdr:colOff>
      <xdr:row>36</xdr:row>
      <xdr:rowOff>52926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CD4B626-E2D0-10EB-282A-C0F84373A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6238875"/>
          <a:ext cx="5819775" cy="7101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04CA-328B-4389-ACFB-A7E2C70B345E}">
  <dimension ref="A2:A32"/>
  <sheetViews>
    <sheetView topLeftCell="A6" workbookViewId="0">
      <selection activeCell="M31" sqref="M31"/>
    </sheetView>
  </sheetViews>
  <sheetFormatPr baseColWidth="10" defaultColWidth="10.7109375" defaultRowHeight="15" x14ac:dyDescent="0.25"/>
  <sheetData>
    <row r="2" spans="1:1" ht="15.75" x14ac:dyDescent="0.25">
      <c r="A2" s="23" t="s">
        <v>18</v>
      </c>
    </row>
    <row r="15" spans="1:1" ht="15.75" x14ac:dyDescent="0.25">
      <c r="A15" s="23" t="s">
        <v>19</v>
      </c>
    </row>
    <row r="16" spans="1:1" ht="15.75" x14ac:dyDescent="0.25">
      <c r="A16" s="23" t="s">
        <v>20</v>
      </c>
    </row>
    <row r="17" spans="1:1" ht="15.75" x14ac:dyDescent="0.25">
      <c r="A17" s="23" t="s">
        <v>21</v>
      </c>
    </row>
    <row r="32" spans="1:1" ht="15.75" x14ac:dyDescent="0.25">
      <c r="A32" s="23" t="s">
        <v>23</v>
      </c>
    </row>
  </sheetData>
  <sheetProtection algorithmName="SHA-512" hashValue="L1dQwizpQ/g9HEULoFT+/uQCtHbf2HHHuOXIJemuTj/0ngnlyOSR5pScmvhIwjNw1MAVxGnFZ9dpYnc2bKcafw==" saltValue="HPtSQJtf3XeMbxZp6Sl7Uw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CFC2-5879-4076-B05E-E15535D042B1}">
  <dimension ref="A2:D22"/>
  <sheetViews>
    <sheetView topLeftCell="A7" workbookViewId="0">
      <selection activeCell="B17" sqref="B17"/>
    </sheetView>
  </sheetViews>
  <sheetFormatPr baseColWidth="10" defaultColWidth="10.7109375" defaultRowHeight="15" x14ac:dyDescent="0.25"/>
  <cols>
    <col min="1" max="1" width="34.7109375" customWidth="1"/>
    <col min="2" max="2" width="21.140625" customWidth="1"/>
    <col min="3" max="3" width="22.140625" bestFit="1" customWidth="1"/>
    <col min="4" max="4" width="24" bestFit="1" customWidth="1"/>
    <col min="5" max="5" width="18.140625" customWidth="1"/>
    <col min="6" max="6" width="22.42578125" customWidth="1"/>
  </cols>
  <sheetData>
    <row r="2" spans="1:4" ht="21" x14ac:dyDescent="0.35">
      <c r="A2" s="21"/>
    </row>
    <row r="4" spans="1:4" ht="72" x14ac:dyDescent="0.25">
      <c r="B4" s="20" t="s">
        <v>11</v>
      </c>
      <c r="D4" s="20" t="s">
        <v>10</v>
      </c>
    </row>
    <row r="5" spans="1:4" ht="24" x14ac:dyDescent="0.4">
      <c r="A5" s="2" t="s">
        <v>5</v>
      </c>
      <c r="B5" s="7">
        <v>13</v>
      </c>
      <c r="D5" s="17">
        <f>D14</f>
        <v>15.18</v>
      </c>
    </row>
    <row r="6" spans="1:4" ht="24" x14ac:dyDescent="0.4">
      <c r="A6" s="2" t="s">
        <v>6</v>
      </c>
      <c r="B6" s="9">
        <f>5.9*1.2</f>
        <v>7.08</v>
      </c>
      <c r="D6" s="17">
        <f t="shared" ref="D6:D8" si="0">D15</f>
        <v>9.84</v>
      </c>
    </row>
    <row r="7" spans="1:4" ht="24" x14ac:dyDescent="0.4">
      <c r="A7" s="2" t="s">
        <v>7</v>
      </c>
      <c r="B7" s="12">
        <v>0</v>
      </c>
      <c r="D7" s="18">
        <f t="shared" si="0"/>
        <v>1.8</v>
      </c>
    </row>
    <row r="8" spans="1:4" ht="43.5" thickBot="1" x14ac:dyDescent="0.45">
      <c r="A8" s="14" t="s">
        <v>8</v>
      </c>
      <c r="B8" s="15">
        <v>0</v>
      </c>
      <c r="C8" s="16"/>
      <c r="D8" s="19">
        <f t="shared" si="0"/>
        <v>0.95520000000000005</v>
      </c>
    </row>
    <row r="9" spans="1:4" ht="42.75" x14ac:dyDescent="0.4">
      <c r="A9" s="4" t="s">
        <v>9</v>
      </c>
      <c r="B9" s="13">
        <f>B8+B7+B6+B5</f>
        <v>20.079999999999998</v>
      </c>
      <c r="C9" s="5"/>
      <c r="D9" s="13">
        <f>D8+D7+D6+D5</f>
        <v>27.775199999999998</v>
      </c>
    </row>
    <row r="13" spans="1:4" ht="18.75" x14ac:dyDescent="0.3">
      <c r="A13" s="11" t="s">
        <v>0</v>
      </c>
      <c r="B13" s="1" t="s">
        <v>2</v>
      </c>
      <c r="C13" s="1" t="s">
        <v>3</v>
      </c>
      <c r="D13" s="1" t="s">
        <v>4</v>
      </c>
    </row>
    <row r="14" spans="1:4" s="8" customFormat="1" ht="42.75" x14ac:dyDescent="0.4">
      <c r="A14" s="10" t="s">
        <v>1</v>
      </c>
      <c r="B14" s="22">
        <v>12.65</v>
      </c>
      <c r="C14" s="6">
        <f>B14*20%</f>
        <v>2.5300000000000002</v>
      </c>
      <c r="D14" s="17">
        <f>C14+B14</f>
        <v>15.18</v>
      </c>
    </row>
    <row r="15" spans="1:4" s="8" customFormat="1" ht="42.75" x14ac:dyDescent="0.4">
      <c r="A15" s="10" t="s">
        <v>13</v>
      </c>
      <c r="B15" s="22">
        <v>8.1999999999999993</v>
      </c>
      <c r="C15" s="6">
        <f t="shared" ref="C15:C19" si="1">B15*20%</f>
        <v>1.64</v>
      </c>
      <c r="D15" s="17">
        <f t="shared" ref="D15:D17" si="2">C15+B15</f>
        <v>9.84</v>
      </c>
    </row>
    <row r="16" spans="1:4" s="8" customFormat="1" ht="42.75" x14ac:dyDescent="0.4">
      <c r="A16" s="10" t="s">
        <v>14</v>
      </c>
      <c r="B16" s="22">
        <v>1.5</v>
      </c>
      <c r="C16" s="6">
        <f t="shared" si="1"/>
        <v>0.30000000000000004</v>
      </c>
      <c r="D16" s="17">
        <f t="shared" si="2"/>
        <v>1.8</v>
      </c>
    </row>
    <row r="17" spans="1:4" s="8" customFormat="1" ht="63.75" x14ac:dyDescent="0.4">
      <c r="A17" s="10" t="s">
        <v>15</v>
      </c>
      <c r="B17" s="22">
        <v>0.79600000000000004</v>
      </c>
      <c r="C17" s="6">
        <f t="shared" si="1"/>
        <v>0.15920000000000001</v>
      </c>
      <c r="D17" s="17">
        <f t="shared" si="2"/>
        <v>0.95520000000000005</v>
      </c>
    </row>
    <row r="18" spans="1:4" s="8" customFormat="1" ht="24" x14ac:dyDescent="0.4">
      <c r="A18" s="2"/>
    </row>
    <row r="19" spans="1:4" s="8" customFormat="1" ht="63.75" x14ac:dyDescent="0.4">
      <c r="A19" s="10" t="s">
        <v>16</v>
      </c>
      <c r="B19" s="6">
        <v>5.9</v>
      </c>
      <c r="C19" s="6">
        <f t="shared" si="1"/>
        <v>1.1800000000000002</v>
      </c>
      <c r="D19" s="9">
        <f>C19+B19</f>
        <v>7.08</v>
      </c>
    </row>
    <row r="21" spans="1:4" x14ac:dyDescent="0.25">
      <c r="A21" s="3" t="s">
        <v>12</v>
      </c>
      <c r="B21" s="3"/>
      <c r="C21" s="3"/>
    </row>
    <row r="22" spans="1:4" x14ac:dyDescent="0.25">
      <c r="A22" s="24" t="s">
        <v>22</v>
      </c>
      <c r="B22" s="24"/>
      <c r="C22" s="24"/>
    </row>
  </sheetData>
  <sheetProtection algorithmName="SHA-512" hashValue="iQ9uGEYpaW0P3m3dhcKuYe/BJee7Kr77eb3cwpZE5UyGDa89rSIFmI4jhH+7ROOsIpopFxJOQ3sCRslAVh4mgw==" saltValue="LjgiY21zC+PhiQ8Y9xgXA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FF91-48E1-44D8-99F0-8F49D7AC7D88}">
  <dimension ref="A2:D22"/>
  <sheetViews>
    <sheetView tabSelected="1" workbookViewId="0">
      <selection activeCell="F11" sqref="F11"/>
    </sheetView>
  </sheetViews>
  <sheetFormatPr baseColWidth="10" defaultColWidth="10.7109375" defaultRowHeight="15" x14ac:dyDescent="0.25"/>
  <cols>
    <col min="1" max="1" width="34.7109375" customWidth="1"/>
    <col min="2" max="2" width="21.140625" customWidth="1"/>
    <col min="3" max="3" width="22.140625" bestFit="1" customWidth="1"/>
    <col min="4" max="4" width="24" bestFit="1" customWidth="1"/>
    <col min="5" max="5" width="18.140625" customWidth="1"/>
    <col min="6" max="6" width="22.42578125" customWidth="1"/>
  </cols>
  <sheetData>
    <row r="2" spans="1:4" ht="21" x14ac:dyDescent="0.35">
      <c r="A2" s="21" t="s">
        <v>17</v>
      </c>
    </row>
    <row r="4" spans="1:4" ht="72" x14ac:dyDescent="0.25">
      <c r="B4" s="20" t="s">
        <v>11</v>
      </c>
      <c r="D4" s="20" t="s">
        <v>10</v>
      </c>
    </row>
    <row r="5" spans="1:4" ht="24" x14ac:dyDescent="0.4">
      <c r="A5" s="2" t="s">
        <v>5</v>
      </c>
      <c r="B5" s="26">
        <v>13</v>
      </c>
      <c r="D5" s="30">
        <f>D14</f>
        <v>0</v>
      </c>
    </row>
    <row r="6" spans="1:4" ht="24" x14ac:dyDescent="0.4">
      <c r="A6" s="2" t="s">
        <v>6</v>
      </c>
      <c r="B6" s="27">
        <f>5.9*1.2</f>
        <v>7.08</v>
      </c>
      <c r="D6" s="30">
        <f t="shared" ref="D6:D8" si="0">D15</f>
        <v>0</v>
      </c>
    </row>
    <row r="7" spans="1:4" ht="24" x14ac:dyDescent="0.4">
      <c r="A7" s="2" t="s">
        <v>7</v>
      </c>
      <c r="B7" s="28">
        <v>0</v>
      </c>
      <c r="D7" s="31">
        <f t="shared" si="0"/>
        <v>0</v>
      </c>
    </row>
    <row r="8" spans="1:4" ht="43.5" thickBot="1" x14ac:dyDescent="0.45">
      <c r="A8" s="14" t="s">
        <v>8</v>
      </c>
      <c r="B8" s="29">
        <v>0</v>
      </c>
      <c r="C8" s="16"/>
      <c r="D8" s="32">
        <f t="shared" si="0"/>
        <v>0</v>
      </c>
    </row>
    <row r="9" spans="1:4" ht="42.75" x14ac:dyDescent="0.4">
      <c r="A9" s="4" t="s">
        <v>9</v>
      </c>
      <c r="B9" s="13">
        <f>B8+B7+B6+B5</f>
        <v>20.079999999999998</v>
      </c>
      <c r="C9" s="5"/>
      <c r="D9" s="13">
        <f>D8+D7+D6+D5</f>
        <v>0</v>
      </c>
    </row>
    <row r="13" spans="1:4" ht="18.75" x14ac:dyDescent="0.3">
      <c r="A13" s="11" t="s">
        <v>0</v>
      </c>
      <c r="B13" s="1" t="s">
        <v>2</v>
      </c>
      <c r="C13" s="1" t="s">
        <v>3</v>
      </c>
      <c r="D13" s="1" t="s">
        <v>4</v>
      </c>
    </row>
    <row r="14" spans="1:4" s="8" customFormat="1" ht="42.75" x14ac:dyDescent="0.4">
      <c r="A14" s="10" t="s">
        <v>1</v>
      </c>
      <c r="B14" s="25"/>
      <c r="C14" s="33">
        <f>B14*20%</f>
        <v>0</v>
      </c>
      <c r="D14" s="30">
        <f>C14+B14</f>
        <v>0</v>
      </c>
    </row>
    <row r="15" spans="1:4" s="8" customFormat="1" ht="42.75" x14ac:dyDescent="0.4">
      <c r="A15" s="10" t="s">
        <v>13</v>
      </c>
      <c r="B15" s="25"/>
      <c r="C15" s="33">
        <f t="shared" ref="C15:C19" si="1">B15*20%</f>
        <v>0</v>
      </c>
      <c r="D15" s="30">
        <f t="shared" ref="D15:D17" si="2">C15+B15</f>
        <v>0</v>
      </c>
    </row>
    <row r="16" spans="1:4" s="8" customFormat="1" ht="42.75" x14ac:dyDescent="0.4">
      <c r="A16" s="10" t="s">
        <v>14</v>
      </c>
      <c r="B16" s="25"/>
      <c r="C16" s="33">
        <f t="shared" si="1"/>
        <v>0</v>
      </c>
      <c r="D16" s="30">
        <f t="shared" si="2"/>
        <v>0</v>
      </c>
    </row>
    <row r="17" spans="1:4" s="8" customFormat="1" ht="63.75" x14ac:dyDescent="0.4">
      <c r="A17" s="10" t="s">
        <v>15</v>
      </c>
      <c r="B17" s="25"/>
      <c r="C17" s="33">
        <f t="shared" si="1"/>
        <v>0</v>
      </c>
      <c r="D17" s="30">
        <f t="shared" si="2"/>
        <v>0</v>
      </c>
    </row>
    <row r="18" spans="1:4" s="8" customFormat="1" ht="24" x14ac:dyDescent="0.4">
      <c r="A18" s="2"/>
    </row>
    <row r="19" spans="1:4" s="8" customFormat="1" ht="63.75" x14ac:dyDescent="0.4">
      <c r="A19" s="10" t="s">
        <v>16</v>
      </c>
      <c r="B19" s="33">
        <v>5.9</v>
      </c>
      <c r="C19" s="33">
        <f t="shared" si="1"/>
        <v>1.1800000000000002</v>
      </c>
      <c r="D19" s="27">
        <f>C19+B19</f>
        <v>7.08</v>
      </c>
    </row>
    <row r="21" spans="1:4" x14ac:dyDescent="0.25">
      <c r="A21" s="3" t="s">
        <v>12</v>
      </c>
      <c r="B21" s="3"/>
      <c r="C21" s="3"/>
    </row>
    <row r="22" spans="1:4" x14ac:dyDescent="0.25">
      <c r="A22" s="24" t="s">
        <v>22</v>
      </c>
      <c r="B22" s="24"/>
      <c r="C22" s="24"/>
    </row>
  </sheetData>
  <sheetProtection algorithmName="SHA-512" hashValue="Hx0//ooztF0796kKri2olfy/5CY/QKOgXfXflqKqgHaw+bsCHIw4UHtDs51LRCXS9Ug/a73j095W/uHAVpVS5g==" saltValue="8HFBkfINbOquSgvCiO4rsQ==" spinCount="100000" sheet="1" objects="1" scenarios="1"/>
  <pageMargins left="0.7" right="0.7" top="0.78740157499999996" bottom="0.78740157499999996" header="0.3" footer="0.3"/>
  <pageSetup paperSize="9" scale="0" firstPageNumber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Berechnungshilfe</vt:lpstr>
      <vt:lpstr>Muster</vt:lpstr>
      <vt:lpstr>Berechnungsvorlage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Zenz</dc:creator>
  <cp:lastModifiedBy>Sabine Zenz</cp:lastModifiedBy>
  <dcterms:created xsi:type="dcterms:W3CDTF">2025-10-14T14:46:56Z</dcterms:created>
  <dcterms:modified xsi:type="dcterms:W3CDTF">2025-12-01T18:00:58Z</dcterms:modified>
</cp:coreProperties>
</file>